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wakakusasystem-my.sharepoint.com/personal/shinano_wakakusasystem_onmicrosoft_com/Documents/website/xampp/htdocs/web/shinano.or.jp/car/"/>
    </mc:Choice>
  </mc:AlternateContent>
  <xr:revisionPtr revIDLastSave="614" documentId="8_{77E309DC-2907-41A0-93AA-FDD620150BFE}" xr6:coauthVersionLast="47" xr6:coauthVersionMax="47" xr10:uidLastSave="{DE6D6A09-B940-43F3-8F8C-AA69DA1E764D}"/>
  <bookViews>
    <workbookView xWindow="-120" yWindow="-120" windowWidth="29040" windowHeight="15720" xr2:uid="{0DC36D34-9580-4C55-8BB2-7D5A197391EE}"/>
  </bookViews>
  <sheets>
    <sheet name="業務依頼書" sheetId="1" r:id="rId1"/>
  </sheets>
  <definedNames>
    <definedName name="_xlnm.Print_Area" localSheetId="0">業務依頼書!$A$1:$H$39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1" l="1"/>
  <c r="H20" i="1"/>
  <c r="B20" i="1"/>
  <c r="F22" i="1"/>
  <c r="D21" i="1"/>
  <c r="B21" i="1"/>
  <c r="F21" i="1"/>
  <c r="D20" i="1"/>
  <c r="F23" i="1" l="1"/>
  <c r="F20" i="1" s="1"/>
  <c r="B23" i="1" s="1"/>
  <c r="D23" i="1" l="1"/>
  <c r="H23" i="1" s="1"/>
</calcChain>
</file>

<file path=xl/sharedStrings.xml><?xml version="1.0" encoding="utf-8"?>
<sst xmlns="http://schemas.openxmlformats.org/spreadsheetml/2006/main" count="62" uniqueCount="60">
  <si>
    <t>業務依頼書</t>
    <rPh sb="0" eb="2">
      <t>ギョウム</t>
    </rPh>
    <rPh sb="2" eb="5">
      <t>イライショ</t>
    </rPh>
    <phoneticPr fontId="1"/>
  </si>
  <si>
    <t>ご担当者様</t>
    <rPh sb="1" eb="5">
      <t>タントウシャサマ</t>
    </rPh>
    <phoneticPr fontId="1"/>
  </si>
  <si>
    <t>電話番号</t>
    <rPh sb="0" eb="4">
      <t>デンワバンゴウ</t>
    </rPh>
    <phoneticPr fontId="1"/>
  </si>
  <si>
    <t>所在地</t>
    <rPh sb="0" eb="3">
      <t>ショザイチ</t>
    </rPh>
    <phoneticPr fontId="1"/>
  </si>
  <si>
    <t>FAX番号</t>
    <rPh sb="3" eb="5">
      <t>バンゴウ</t>
    </rPh>
    <phoneticPr fontId="1"/>
  </si>
  <si>
    <t>携帯</t>
    <rPh sb="0" eb="2">
      <t>ケイタイ</t>
    </rPh>
    <phoneticPr fontId="1"/>
  </si>
  <si>
    <t>０２６－２１７－０２３０</t>
    <phoneticPr fontId="1"/>
  </si>
  <si>
    <t>管轄</t>
    <rPh sb="0" eb="2">
      <t>カンカツ</t>
    </rPh>
    <phoneticPr fontId="1"/>
  </si>
  <si>
    <t>車種</t>
    <rPh sb="0" eb="2">
      <t>シャシュ</t>
    </rPh>
    <phoneticPr fontId="1"/>
  </si>
  <si>
    <t>手続き</t>
    <rPh sb="0" eb="2">
      <t>テツヅ</t>
    </rPh>
    <phoneticPr fontId="1"/>
  </si>
  <si>
    <t>所有権</t>
    <rPh sb="0" eb="3">
      <t>ショユウケン</t>
    </rPh>
    <phoneticPr fontId="1"/>
  </si>
  <si>
    <t>希望No.</t>
    <rPh sb="0" eb="2">
      <t>キボウ</t>
    </rPh>
    <phoneticPr fontId="1"/>
  </si>
  <si>
    <t>返送方法</t>
    <rPh sb="0" eb="4">
      <t>ヘンソウホウホウ</t>
    </rPh>
    <phoneticPr fontId="1"/>
  </si>
  <si>
    <t>FAX</t>
    <phoneticPr fontId="1"/>
  </si>
  <si>
    <t>行政書士法人しなの総合事務所</t>
    <rPh sb="0" eb="2">
      <t>ギョウセイ</t>
    </rPh>
    <rPh sb="2" eb="4">
      <t>ショシ</t>
    </rPh>
    <rPh sb="4" eb="6">
      <t>ホウジン</t>
    </rPh>
    <rPh sb="9" eb="14">
      <t>ソウゴウジムショ</t>
    </rPh>
    <phoneticPr fontId="1"/>
  </si>
  <si>
    <t>〒３８０－０８０３　長野県長野市三輪９丁目８－１１</t>
    <rPh sb="10" eb="13">
      <t>ナガノケン</t>
    </rPh>
    <rPh sb="13" eb="16">
      <t>ナガノシ</t>
    </rPh>
    <rPh sb="16" eb="18">
      <t>ミワ</t>
    </rPh>
    <rPh sb="19" eb="21">
      <t>チョウメ</t>
    </rPh>
    <phoneticPr fontId="1"/>
  </si>
  <si>
    <t>代行料</t>
    <rPh sb="0" eb="3">
      <t>ダイコウリョウ</t>
    </rPh>
    <phoneticPr fontId="1"/>
  </si>
  <si>
    <t>書類作成</t>
    <rPh sb="0" eb="4">
      <t>ショルイサクセイ</t>
    </rPh>
    <phoneticPr fontId="1"/>
  </si>
  <si>
    <t>税止め</t>
    <rPh sb="0" eb="2">
      <t>ゼイド</t>
    </rPh>
    <phoneticPr fontId="1"/>
  </si>
  <si>
    <t>書類作成料</t>
    <rPh sb="0" eb="5">
      <t>ショルイサクセイリョウ</t>
    </rPh>
    <phoneticPr fontId="1"/>
  </si>
  <si>
    <t>消費税</t>
    <rPh sb="0" eb="3">
      <t>ショウヒゼイ</t>
    </rPh>
    <phoneticPr fontId="1"/>
  </si>
  <si>
    <t>合　計</t>
    <rPh sb="0" eb="1">
      <t>ア</t>
    </rPh>
    <rPh sb="2" eb="3">
      <t>ケイ</t>
    </rPh>
    <phoneticPr fontId="1"/>
  </si>
  <si>
    <t>立替手数料</t>
    <rPh sb="0" eb="5">
      <t>タテカエテスウリョウ</t>
    </rPh>
    <phoneticPr fontId="1"/>
  </si>
  <si>
    <t>登録印紙代</t>
    <rPh sb="0" eb="5">
      <t>トウロクインシダイ</t>
    </rPh>
    <phoneticPr fontId="1"/>
  </si>
  <si>
    <t>重量税</t>
    <rPh sb="0" eb="3">
      <t>ジュウリョウゼイ</t>
    </rPh>
    <phoneticPr fontId="1"/>
  </si>
  <si>
    <t>ナンバー代</t>
    <rPh sb="4" eb="5">
      <t>ダイ</t>
    </rPh>
    <phoneticPr fontId="1"/>
  </si>
  <si>
    <t>種別割</t>
    <rPh sb="0" eb="3">
      <t>シュベツワリ</t>
    </rPh>
    <phoneticPr fontId="1"/>
  </si>
  <si>
    <t>環境性能割</t>
    <rPh sb="0" eb="5">
      <t>カンキョウセイノウワリ</t>
    </rPh>
    <phoneticPr fontId="1"/>
  </si>
  <si>
    <t>その他</t>
    <rPh sb="2" eb="3">
      <t>タ</t>
    </rPh>
    <phoneticPr fontId="1"/>
  </si>
  <si>
    <t>報酬額</t>
    <rPh sb="0" eb="3">
      <t>ホウシュウガク</t>
    </rPh>
    <phoneticPr fontId="1"/>
  </si>
  <si>
    <t>※ナンバー代の自動表示はペイント式のみですので、字光式や同一番号再交付の場合は異なります。</t>
    <rPh sb="5" eb="6">
      <t>ダイ</t>
    </rPh>
    <rPh sb="7" eb="11">
      <t>ジドウヒョウジ</t>
    </rPh>
    <rPh sb="16" eb="17">
      <t>シキ</t>
    </rPh>
    <rPh sb="24" eb="27">
      <t>ジコウシキ</t>
    </rPh>
    <rPh sb="28" eb="30">
      <t>ドウイツ</t>
    </rPh>
    <rPh sb="30" eb="32">
      <t>バンゴウ</t>
    </rPh>
    <rPh sb="32" eb="35">
      <t>サイコウフ</t>
    </rPh>
    <rPh sb="36" eb="38">
      <t>バアイ</t>
    </rPh>
    <rPh sb="39" eb="40">
      <t>コト</t>
    </rPh>
    <phoneticPr fontId="1"/>
  </si>
  <si>
    <t>証紙代</t>
    <rPh sb="0" eb="3">
      <t>ショウシダイ</t>
    </rPh>
    <phoneticPr fontId="1"/>
  </si>
  <si>
    <t>諸費用計</t>
    <rPh sb="0" eb="3">
      <t>ショヒヨウ</t>
    </rPh>
    <rPh sb="3" eb="4">
      <t>ケイ</t>
    </rPh>
    <phoneticPr fontId="1"/>
  </si>
  <si>
    <t>住所</t>
    <rPh sb="0" eb="2">
      <t>ジュウショ</t>
    </rPh>
    <phoneticPr fontId="1"/>
  </si>
  <si>
    <t>封印受領</t>
    <rPh sb="0" eb="2">
      <t>フウイン</t>
    </rPh>
    <rPh sb="2" eb="4">
      <t>ジュリョウ</t>
    </rPh>
    <phoneticPr fontId="1"/>
  </si>
  <si>
    <t>◆ 事前お振込みの場合の口座</t>
    <rPh sb="2" eb="4">
      <t>ジゼン</t>
    </rPh>
    <rPh sb="5" eb="7">
      <t>フリコ</t>
    </rPh>
    <rPh sb="9" eb="11">
      <t>バアイ</t>
    </rPh>
    <rPh sb="12" eb="14">
      <t>コウザ</t>
    </rPh>
    <phoneticPr fontId="1"/>
  </si>
  <si>
    <t>TEL</t>
    <phoneticPr fontId="1"/>
  </si>
  <si>
    <t>０２６－２１７－０２２２</t>
    <phoneticPr fontId="1"/>
  </si>
  <si>
    <t>事務所名</t>
    <rPh sb="0" eb="4">
      <t>ジムショメイ</t>
    </rPh>
    <phoneticPr fontId="1"/>
  </si>
  <si>
    <t>ゆうちょ銀行　【店名】一一八　【口座番号】普通 4291702　行政書士法人　しなの総合事務所</t>
    <phoneticPr fontId="1"/>
  </si>
  <si>
    <t>郵便番号</t>
    <rPh sb="0" eb="4">
      <t>ユウビンバンゴウ</t>
    </rPh>
    <phoneticPr fontId="1"/>
  </si>
  <si>
    <t>※立替可能額は5万円未満です。</t>
    <rPh sb="1" eb="3">
      <t>タテカエ</t>
    </rPh>
    <rPh sb="3" eb="6">
      <t>カノウガク</t>
    </rPh>
    <rPh sb="9" eb="10">
      <t>エン</t>
    </rPh>
    <rPh sb="10" eb="12">
      <t>ミマン</t>
    </rPh>
    <phoneticPr fontId="1"/>
  </si>
  <si>
    <t>諸費用立替</t>
    <rPh sb="0" eb="2">
      <t>タテカエ</t>
    </rPh>
    <phoneticPr fontId="1"/>
  </si>
  <si>
    <t>決済方法</t>
    <rPh sb="0" eb="4">
      <t>ケッサイホウホウ</t>
    </rPh>
    <phoneticPr fontId="1"/>
  </si>
  <si>
    <t>※軽自動車・二輪で、書類作成一式ご依頼の場合はサービスで当事務所で税止めを行います。</t>
    <rPh sb="1" eb="5">
      <t>ケイジドウシャ</t>
    </rPh>
    <rPh sb="6" eb="8">
      <t>ニリン</t>
    </rPh>
    <rPh sb="10" eb="12">
      <t>ショルイ</t>
    </rPh>
    <rPh sb="12" eb="14">
      <t>サクセイ</t>
    </rPh>
    <rPh sb="14" eb="16">
      <t>イッシキ</t>
    </rPh>
    <rPh sb="17" eb="19">
      <t>イライ</t>
    </rPh>
    <rPh sb="20" eb="22">
      <t>バアイ</t>
    </rPh>
    <rPh sb="28" eb="32">
      <t>トウジムショ</t>
    </rPh>
    <rPh sb="33" eb="35">
      <t>ゼイド</t>
    </rPh>
    <rPh sb="37" eb="38">
      <t>オコナ</t>
    </rPh>
    <phoneticPr fontId="1"/>
  </si>
  <si>
    <t>※登録管理ネットワークで委任状・申請依頼書調達代行の場合は税込1,100円加算となります。</t>
    <rPh sb="1" eb="5">
      <t>トウロクカンリ</t>
    </rPh>
    <rPh sb="12" eb="15">
      <t>イニンジョウ</t>
    </rPh>
    <rPh sb="16" eb="21">
      <t>シンセイイライショ</t>
    </rPh>
    <rPh sb="21" eb="23">
      <t>チョウタツ</t>
    </rPh>
    <rPh sb="23" eb="25">
      <t>ダイコウ</t>
    </rPh>
    <rPh sb="26" eb="28">
      <t>バアイ</t>
    </rPh>
    <rPh sb="29" eb="31">
      <t>ゼイコミ</t>
    </rPh>
    <rPh sb="36" eb="37">
      <t>エン</t>
    </rPh>
    <rPh sb="37" eb="39">
      <t>カサン</t>
    </rPh>
    <phoneticPr fontId="1"/>
  </si>
  <si>
    <t>※当事務所を複数回ご利用されているお客様は社名や電話番号だけで大丈夫です。</t>
    <rPh sb="1" eb="5">
      <t>トウジムショ</t>
    </rPh>
    <rPh sb="6" eb="9">
      <t>フクスウカイ</t>
    </rPh>
    <rPh sb="10" eb="12">
      <t>リヨウ</t>
    </rPh>
    <rPh sb="18" eb="20">
      <t>キャクサマ</t>
    </rPh>
    <rPh sb="21" eb="23">
      <t>シャメイ</t>
    </rPh>
    <rPh sb="24" eb="28">
      <t>デンワバンゴウ</t>
    </rPh>
    <rPh sb="31" eb="34">
      <t>ダイジョウブ</t>
    </rPh>
    <phoneticPr fontId="1"/>
  </si>
  <si>
    <r>
      <t>◆ 登録費用内訳　</t>
    </r>
    <r>
      <rPr>
        <b/>
        <sz val="11"/>
        <color rgb="FFFF0000"/>
        <rFont val="游ゴシック"/>
        <family val="3"/>
        <charset val="128"/>
        <scheme val="minor"/>
      </rPr>
      <t>※ある程度は自動計算されますが、諸費用は再確認いただき入力し直し可能です。</t>
    </r>
    <rPh sb="2" eb="6">
      <t>トウロクヒヨウ</t>
    </rPh>
    <rPh sb="6" eb="8">
      <t>ウチワケ</t>
    </rPh>
    <rPh sb="12" eb="14">
      <t>テイド</t>
    </rPh>
    <rPh sb="15" eb="19">
      <t>ジドウケイサン</t>
    </rPh>
    <rPh sb="25" eb="28">
      <t>ショヒヨウ</t>
    </rPh>
    <rPh sb="29" eb="30">
      <t>サイ</t>
    </rPh>
    <rPh sb="30" eb="32">
      <t>カクニン</t>
    </rPh>
    <rPh sb="36" eb="38">
      <t>ニュウリョク</t>
    </rPh>
    <rPh sb="39" eb="40">
      <t>ナオ</t>
    </rPh>
    <rPh sb="41" eb="43">
      <t>カノウ</t>
    </rPh>
    <phoneticPr fontId="1"/>
  </si>
  <si>
    <t>御社名</t>
    <rPh sb="0" eb="3">
      <t>オンシャメイ</t>
    </rPh>
    <phoneticPr fontId="1"/>
  </si>
  <si>
    <t>※当事務所からも同一価格でお受けいただける行政書士様は行政書士事務所協定をご選択ください。</t>
    <rPh sb="1" eb="5">
      <t>トウジムショ</t>
    </rPh>
    <rPh sb="8" eb="10">
      <t>ドウイツ</t>
    </rPh>
    <rPh sb="10" eb="12">
      <t>カカク</t>
    </rPh>
    <rPh sb="14" eb="15">
      <t>ウ</t>
    </rPh>
    <rPh sb="21" eb="23">
      <t>ギョウセイ</t>
    </rPh>
    <rPh sb="23" eb="25">
      <t>ショシ</t>
    </rPh>
    <rPh sb="25" eb="26">
      <t>サマ</t>
    </rPh>
    <rPh sb="27" eb="31">
      <t>ギョウセイショシ</t>
    </rPh>
    <rPh sb="31" eb="34">
      <t>ジムショ</t>
    </rPh>
    <rPh sb="34" eb="36">
      <t>キョウテイ</t>
    </rPh>
    <rPh sb="38" eb="40">
      <t>センタク</t>
    </rPh>
    <phoneticPr fontId="1"/>
  </si>
  <si>
    <t>https://www.nextmvtt.mlit.go.jp/nextmvtt-web/</t>
    <phoneticPr fontId="1"/>
  </si>
  <si>
    <t>https://www.kei-nextmvtt.jp/kei_nextmvtt-web/</t>
    <phoneticPr fontId="1"/>
  </si>
  <si>
    <t>普通車</t>
    <rPh sb="0" eb="3">
      <t>フツウシャ</t>
    </rPh>
    <phoneticPr fontId="1"/>
  </si>
  <si>
    <t>軽自動車</t>
    <rPh sb="0" eb="4">
      <t>ケイジドウシャ</t>
    </rPh>
    <phoneticPr fontId="1"/>
  </si>
  <si>
    <t>◇環境性能割等お問合せ先----
自動車税長野分室　【普通車】026-243-2786　【軽自動車】026-243-1967
自動車税松本分室　【普通車】0263-58-2980　【軽自動車】0263-58-3220
◇重量税検索サイト----</t>
    <rPh sb="1" eb="6">
      <t>カンキョウセイノウワリ</t>
    </rPh>
    <rPh sb="6" eb="7">
      <t>トウ</t>
    </rPh>
    <rPh sb="8" eb="10">
      <t>トイアワ</t>
    </rPh>
    <rPh sb="11" eb="12">
      <t>サキ</t>
    </rPh>
    <rPh sb="17" eb="21">
      <t>ジドウシャゼイ</t>
    </rPh>
    <rPh sb="21" eb="25">
      <t>ナガノブンシツ</t>
    </rPh>
    <rPh sb="27" eb="30">
      <t>フツウシャ</t>
    </rPh>
    <rPh sb="45" eb="49">
      <t>ケイジドウシャ</t>
    </rPh>
    <rPh sb="63" eb="67">
      <t>ジドウシャゼイ</t>
    </rPh>
    <rPh sb="67" eb="71">
      <t>マツモトブンシツ</t>
    </rPh>
    <rPh sb="77" eb="80">
      <t>ジュウリョウゼイ</t>
    </rPh>
    <rPh sb="110" eb="113">
      <t>ジュウリョウゼイ</t>
    </rPh>
    <rPh sb="113" eb="115">
      <t>ケンサク</t>
    </rPh>
    <phoneticPr fontId="1"/>
  </si>
  <si>
    <t>info@shinano.or.jp</t>
    <phoneticPr fontId="1"/>
  </si>
  <si>
    <t>e-mail</t>
    <phoneticPr fontId="1"/>
  </si>
  <si>
    <r>
      <t>◆ 書類送付先　</t>
    </r>
    <r>
      <rPr>
        <b/>
        <sz val="11"/>
        <color rgb="FFFF0000"/>
        <rFont val="游ゴシック"/>
        <family val="3"/>
        <charset val="128"/>
        <scheme val="minor"/>
      </rPr>
      <t>※事前に当依頼書のFAXまたはメールで依頼書の送信をお願いいたします。</t>
    </r>
    <rPh sb="2" eb="7">
      <t>ショルイソウフサキ</t>
    </rPh>
    <rPh sb="9" eb="11">
      <t>ジゼン</t>
    </rPh>
    <rPh sb="12" eb="13">
      <t>トウ</t>
    </rPh>
    <rPh sb="13" eb="16">
      <t>イライショ</t>
    </rPh>
    <rPh sb="27" eb="30">
      <t>イライショ</t>
    </rPh>
    <rPh sb="31" eb="33">
      <t>ソウシン</t>
    </rPh>
    <rPh sb="35" eb="36">
      <t>ネガ</t>
    </rPh>
    <phoneticPr fontId="1"/>
  </si>
  <si>
    <r>
      <t>◆ 御社情報　</t>
    </r>
    <r>
      <rPr>
        <b/>
        <sz val="11"/>
        <color rgb="FFFF0000"/>
        <rFont val="游ゴシック"/>
        <family val="3"/>
        <charset val="128"/>
        <scheme val="minor"/>
      </rPr>
      <t>※赤文字必須</t>
    </r>
    <rPh sb="2" eb="4">
      <t>オンシャ</t>
    </rPh>
    <rPh sb="4" eb="6">
      <t>ジョウホウ</t>
    </rPh>
    <phoneticPr fontId="1"/>
  </si>
  <si>
    <r>
      <t>◆ 依頼内容　</t>
    </r>
    <r>
      <rPr>
        <b/>
        <sz val="11"/>
        <color rgb="FFFF0000"/>
        <rFont val="游ゴシック"/>
        <family val="3"/>
        <charset val="128"/>
        <scheme val="minor"/>
      </rPr>
      <t>※プルダウンで選択してください。代行料等自動計算されます。</t>
    </r>
    <rPh sb="2" eb="6">
      <t>イライナイヨウ</t>
    </rPh>
    <rPh sb="14" eb="16">
      <t>センタク</t>
    </rPh>
    <rPh sb="23" eb="26">
      <t>ダイコウリョウ</t>
    </rPh>
    <rPh sb="26" eb="27">
      <t>トウ</t>
    </rPh>
    <rPh sb="27" eb="31">
      <t>ジドウケイサン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</si>
</sst>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3">
    <font>
      <sz val="11"/>
      <color theme="1"/>
      <name val="游ゴシック"/>
      <family val="2"/>
      <charset val="128"/>
      <scheme val="minor"/>
    </font>
    <font>
      <sz val="6"/>
      <name val="游ゴシック"/>
      <family val="2"/>
      <charset val="128"/>
      <scheme val="minor"/>
    </font>
    <font>
      <b/>
      <sz val="24"/>
      <color theme="1"/>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b/>
      <sz val="11"/>
      <name val="游ゴシック"/>
      <family val="3"/>
      <charset val="128"/>
      <scheme val="minor"/>
    </font>
    <font>
      <sz val="11"/>
      <name val="游ゴシック"/>
      <family val="3"/>
      <charset val="128"/>
      <scheme val="minor"/>
    </font>
    <font>
      <sz val="11"/>
      <color theme="0"/>
      <name val="游ゴシック"/>
      <family val="2"/>
      <charset val="128"/>
      <scheme val="minor"/>
    </font>
    <font>
      <b/>
      <sz val="9"/>
      <name val="游ゴシック"/>
      <family val="3"/>
      <charset val="128"/>
      <scheme val="minor"/>
    </font>
    <font>
      <b/>
      <sz val="10"/>
      <color theme="1"/>
      <name val="游ゴシック"/>
      <family val="3"/>
      <charset val="128"/>
      <scheme val="minor"/>
    </font>
    <font>
      <b/>
      <sz val="12"/>
      <name val="游ゴシック"/>
      <family val="3"/>
      <charset val="128"/>
      <scheme val="minor"/>
    </font>
    <font>
      <b/>
      <sz val="18"/>
      <color theme="1"/>
      <name val="游ゴシック"/>
      <family val="3"/>
      <charset val="128"/>
      <scheme val="minor"/>
    </font>
    <font>
      <u/>
      <sz val="11"/>
      <color theme="10"/>
      <name val="游ゴシック"/>
      <family val="2"/>
      <charset val="128"/>
      <scheme val="minor"/>
    </font>
  </fonts>
  <fills count="3">
    <fill>
      <patternFill patternType="none"/>
    </fill>
    <fill>
      <patternFill patternType="gray125"/>
    </fill>
    <fill>
      <patternFill patternType="solid">
        <fgColor theme="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s>
  <cellStyleXfs count="2">
    <xf numFmtId="0" fontId="0" fillId="0" borderId="0">
      <alignment vertical="center"/>
    </xf>
    <xf numFmtId="0" fontId="12" fillId="0" borderId="0" applyNumberFormat="0" applyFill="0" applyBorder="0" applyAlignment="0" applyProtection="0">
      <alignment vertical="center"/>
    </xf>
  </cellStyleXfs>
  <cellXfs count="86">
    <xf numFmtId="0" fontId="0" fillId="0" borderId="0" xfId="0">
      <alignment vertical="center"/>
    </xf>
    <xf numFmtId="0" fontId="0" fillId="0" borderId="0" xfId="0" applyAlignment="1" applyProtection="1">
      <alignment vertical="center" wrapText="1"/>
      <protection hidden="1"/>
    </xf>
    <xf numFmtId="0" fontId="3" fillId="0" borderId="1" xfId="0" applyFont="1" applyBorder="1" applyAlignment="1" applyProtection="1">
      <alignment horizontal="left" vertical="center" indent="1"/>
      <protection hidden="1"/>
    </xf>
    <xf numFmtId="0" fontId="5" fillId="0" borderId="1" xfId="0" applyFont="1" applyBorder="1" applyAlignment="1" applyProtection="1">
      <alignment horizontal="left" vertical="center" indent="1"/>
      <protection hidden="1"/>
    </xf>
    <xf numFmtId="0" fontId="0" fillId="0" borderId="0" xfId="0" applyAlignment="1" applyProtection="1">
      <alignment horizontal="left" vertical="center" indent="1"/>
      <protection hidden="1"/>
    </xf>
    <xf numFmtId="0" fontId="0" fillId="0" borderId="0" xfId="0" applyProtection="1">
      <alignment vertical="center"/>
      <protection hidden="1"/>
    </xf>
    <xf numFmtId="0" fontId="8" fillId="0" borderId="0" xfId="0" applyFont="1" applyAlignment="1" applyProtection="1">
      <alignment horizontal="left" vertical="center" indent="1"/>
      <protection hidden="1"/>
    </xf>
    <xf numFmtId="0" fontId="5" fillId="0" borderId="0" xfId="0" applyFont="1" applyAlignment="1" applyProtection="1">
      <alignment horizontal="center" vertical="center"/>
      <protection hidden="1"/>
    </xf>
    <xf numFmtId="3" fontId="0" fillId="0" borderId="1" xfId="0" applyNumberFormat="1" applyBorder="1" applyAlignment="1" applyProtection="1">
      <alignment horizontal="right" vertical="center" wrapText="1" indent="1"/>
      <protection hidden="1"/>
    </xf>
    <xf numFmtId="0" fontId="2" fillId="0" borderId="0" xfId="0" applyFont="1" applyAlignment="1" applyProtection="1">
      <alignment horizontal="center" vertical="center"/>
      <protection hidden="1"/>
    </xf>
    <xf numFmtId="0" fontId="0" fillId="0" borderId="0" xfId="0" applyAlignment="1" applyProtection="1">
      <alignment vertical="top"/>
      <protection hidden="1"/>
    </xf>
    <xf numFmtId="0" fontId="6" fillId="0" borderId="0" xfId="0" applyFont="1" applyAlignment="1" applyProtection="1">
      <alignment horizontal="left" vertical="center" indent="1"/>
      <protection hidden="1"/>
    </xf>
    <xf numFmtId="0" fontId="3" fillId="2" borderId="1" xfId="0" applyFont="1" applyFill="1" applyBorder="1" applyAlignment="1" applyProtection="1">
      <alignment horizontal="left" vertical="center" indent="1"/>
      <protection hidden="1"/>
    </xf>
    <xf numFmtId="0" fontId="3" fillId="2" borderId="0" xfId="0" applyFont="1" applyFill="1" applyAlignment="1" applyProtection="1">
      <alignment horizontal="center" vertical="center"/>
      <protection hidden="1"/>
    </xf>
    <xf numFmtId="0" fontId="9" fillId="2" borderId="1" xfId="0" applyFont="1" applyFill="1" applyBorder="1" applyAlignment="1" applyProtection="1">
      <alignment horizontal="left" vertical="center" wrapText="1" indent="1"/>
      <protection hidden="1"/>
    </xf>
    <xf numFmtId="0" fontId="5" fillId="2" borderId="0" xfId="0" applyFont="1" applyFill="1" applyAlignment="1" applyProtection="1">
      <alignment horizontal="left" vertical="center" indent="1"/>
      <protection hidden="1"/>
    </xf>
    <xf numFmtId="0" fontId="9" fillId="2" borderId="3" xfId="0" applyFont="1" applyFill="1" applyBorder="1" applyAlignment="1" applyProtection="1">
      <alignment horizontal="left" vertical="center" indent="1"/>
      <protection hidden="1"/>
    </xf>
    <xf numFmtId="0" fontId="5" fillId="2" borderId="3" xfId="0" applyFont="1" applyFill="1" applyBorder="1" applyAlignment="1" applyProtection="1">
      <alignment horizontal="left" vertical="center" indent="1"/>
      <protection hidden="1"/>
    </xf>
    <xf numFmtId="0" fontId="9" fillId="2" borderId="3" xfId="0" applyFont="1" applyFill="1" applyBorder="1" applyAlignment="1" applyProtection="1">
      <alignment horizontal="left" vertical="center" wrapText="1" indent="1"/>
      <protection hidden="1"/>
    </xf>
    <xf numFmtId="0" fontId="3" fillId="2" borderId="4" xfId="0" applyFont="1" applyFill="1" applyBorder="1" applyAlignment="1" applyProtection="1">
      <alignment horizontal="left" vertical="center" indent="1"/>
      <protection hidden="1"/>
    </xf>
    <xf numFmtId="0" fontId="9" fillId="2" borderId="4" xfId="0" applyFont="1" applyFill="1" applyBorder="1" applyAlignment="1" applyProtection="1">
      <alignment horizontal="left" vertical="center" wrapText="1" indent="1"/>
      <protection hidden="1"/>
    </xf>
    <xf numFmtId="0" fontId="9" fillId="2" borderId="5" xfId="0" applyFont="1" applyFill="1" applyBorder="1" applyAlignment="1" applyProtection="1">
      <alignment horizontal="left" vertical="center" wrapText="1" indent="1"/>
      <protection hidden="1"/>
    </xf>
    <xf numFmtId="3" fontId="0" fillId="0" borderId="13" xfId="0" applyNumberFormat="1" applyBorder="1" applyAlignment="1" applyProtection="1">
      <alignment horizontal="right" vertical="center" wrapText="1" indent="1"/>
      <protection hidden="1"/>
    </xf>
    <xf numFmtId="0" fontId="3" fillId="2" borderId="2" xfId="0" applyFont="1" applyFill="1" applyBorder="1" applyAlignment="1" applyProtection="1">
      <alignment horizontal="left" vertical="center" indent="1"/>
      <protection hidden="1"/>
    </xf>
    <xf numFmtId="3" fontId="0" fillId="0" borderId="8" xfId="0" applyNumberFormat="1" applyBorder="1" applyAlignment="1" applyProtection="1">
      <alignment horizontal="right" vertical="center" wrapText="1" indent="1"/>
      <protection hidden="1"/>
    </xf>
    <xf numFmtId="0" fontId="0" fillId="0" borderId="7" xfId="0" applyBorder="1" applyAlignment="1" applyProtection="1">
      <alignment horizontal="center" vertical="center"/>
      <protection locked="0" hidden="1"/>
    </xf>
    <xf numFmtId="0" fontId="6" fillId="0" borderId="7" xfId="0" applyFont="1" applyBorder="1" applyAlignment="1" applyProtection="1">
      <alignment horizontal="left" vertical="center" indent="1"/>
      <protection locked="0" hidden="1"/>
    </xf>
    <xf numFmtId="3" fontId="0" fillId="0" borderId="7" xfId="0" applyNumberFormat="1" applyBorder="1" applyAlignment="1" applyProtection="1">
      <alignment horizontal="right" vertical="center" wrapText="1" indent="1"/>
      <protection locked="0" hidden="1"/>
    </xf>
    <xf numFmtId="0" fontId="5" fillId="2" borderId="7" xfId="0" applyFont="1" applyFill="1" applyBorder="1" applyAlignment="1" applyProtection="1">
      <alignment horizontal="left" vertical="center" indent="1"/>
      <protection hidden="1"/>
    </xf>
    <xf numFmtId="0" fontId="5" fillId="2" borderId="18" xfId="0" applyFont="1" applyFill="1" applyBorder="1" applyAlignment="1" applyProtection="1">
      <alignment horizontal="center" vertical="center"/>
      <protection hidden="1"/>
    </xf>
    <xf numFmtId="0" fontId="7" fillId="0" borderId="0" xfId="0" applyFont="1" applyProtection="1">
      <alignment vertical="center"/>
      <protection hidden="1"/>
    </xf>
    <xf numFmtId="0" fontId="0" fillId="0" borderId="19" xfId="0" applyBorder="1" applyAlignment="1" applyProtection="1">
      <alignment horizontal="left" vertical="center" indent="2"/>
      <protection hidden="1"/>
    </xf>
    <xf numFmtId="0" fontId="0" fillId="0" borderId="21" xfId="0" applyBorder="1" applyAlignment="1" applyProtection="1">
      <alignment horizontal="left" vertical="center" indent="2"/>
      <protection hidden="1"/>
    </xf>
    <xf numFmtId="0" fontId="4" fillId="2" borderId="3" xfId="0" applyFont="1" applyFill="1" applyBorder="1" applyAlignment="1" applyProtection="1">
      <alignment horizontal="left" vertical="center" indent="1"/>
      <protection hidden="1"/>
    </xf>
    <xf numFmtId="3" fontId="0" fillId="0" borderId="3" xfId="0" applyNumberFormat="1" applyBorder="1" applyAlignment="1" applyProtection="1">
      <alignment horizontal="right" vertical="center" wrapText="1" indent="1"/>
      <protection hidden="1"/>
    </xf>
    <xf numFmtId="0" fontId="9" fillId="2" borderId="22" xfId="0" applyFont="1" applyFill="1" applyBorder="1" applyAlignment="1" applyProtection="1">
      <alignment horizontal="left" vertical="center" wrapText="1" indent="1"/>
      <protection hidden="1"/>
    </xf>
    <xf numFmtId="3" fontId="0" fillId="0" borderId="23" xfId="0" applyNumberFormat="1" applyBorder="1" applyAlignment="1" applyProtection="1">
      <alignment horizontal="right" vertical="center" wrapText="1" indent="1"/>
      <protection locked="0" hidden="1"/>
    </xf>
    <xf numFmtId="176" fontId="9" fillId="2" borderId="8" xfId="0" applyNumberFormat="1" applyFont="1" applyFill="1" applyBorder="1" applyAlignment="1" applyProtection="1">
      <alignment horizontal="left" vertical="center" wrapText="1" indent="1"/>
      <protection hidden="1"/>
    </xf>
    <xf numFmtId="3" fontId="10" fillId="0" borderId="8" xfId="0" applyNumberFormat="1" applyFont="1" applyBorder="1" applyAlignment="1" applyProtection="1">
      <alignment horizontal="right" vertical="center" wrapText="1" indent="1"/>
      <protection hidden="1"/>
    </xf>
    <xf numFmtId="0" fontId="9" fillId="2" borderId="14" xfId="0" applyFont="1" applyFill="1" applyBorder="1" applyAlignment="1" applyProtection="1">
      <alignment horizontal="left" vertical="center" wrapText="1" indent="1"/>
      <protection locked="0"/>
    </xf>
    <xf numFmtId="3" fontId="0" fillId="0" borderId="7" xfId="0" applyNumberFormat="1" applyBorder="1" applyAlignment="1" applyProtection="1">
      <alignment horizontal="right" vertical="center" wrapText="1" indent="1"/>
      <protection locked="0"/>
    </xf>
    <xf numFmtId="0" fontId="11" fillId="0" borderId="0" xfId="0" applyFont="1" applyAlignment="1" applyProtection="1">
      <alignment horizontal="center" vertical="center"/>
      <protection hidden="1"/>
    </xf>
    <xf numFmtId="0" fontId="0" fillId="0" borderId="9" xfId="0" applyBorder="1" applyAlignment="1" applyProtection="1">
      <alignment horizontal="left" vertical="center" indent="1"/>
      <protection locked="0" hidden="1"/>
    </xf>
    <xf numFmtId="0" fontId="0" fillId="0" borderId="10" xfId="0" applyBorder="1" applyAlignment="1" applyProtection="1">
      <alignment horizontal="left" vertical="center" indent="1"/>
      <protection locked="0" hidden="1"/>
    </xf>
    <xf numFmtId="0" fontId="0" fillId="0" borderId="11" xfId="0" applyBorder="1" applyAlignment="1" applyProtection="1">
      <alignment horizontal="left" vertical="center" indent="1"/>
      <protection locked="0" hidden="1"/>
    </xf>
    <xf numFmtId="0" fontId="3" fillId="0" borderId="2" xfId="0" applyFont="1" applyBorder="1" applyProtection="1">
      <alignment vertical="center"/>
      <protection hidden="1"/>
    </xf>
    <xf numFmtId="0" fontId="3" fillId="0" borderId="0" xfId="0" applyFont="1" applyProtection="1">
      <alignment vertical="center"/>
      <protection hidden="1"/>
    </xf>
    <xf numFmtId="0" fontId="0" fillId="0" borderId="14" xfId="0" applyBorder="1" applyAlignment="1" applyProtection="1">
      <alignment horizontal="left" vertical="center" indent="1" shrinkToFit="1"/>
      <protection locked="0" hidden="1"/>
    </xf>
    <xf numFmtId="0" fontId="0" fillId="0" borderId="15" xfId="0" applyBorder="1" applyAlignment="1" applyProtection="1">
      <alignment horizontal="left" vertical="center" indent="1" shrinkToFit="1"/>
      <protection locked="0" hidden="1"/>
    </xf>
    <xf numFmtId="0" fontId="0" fillId="0" borderId="16" xfId="0" applyBorder="1" applyAlignment="1" applyProtection="1">
      <alignment horizontal="left" vertical="center" indent="1" shrinkToFit="1"/>
      <protection locked="0" hidden="1"/>
    </xf>
    <xf numFmtId="0" fontId="3" fillId="0" borderId="1" xfId="0" applyFont="1" applyBorder="1" applyAlignment="1" applyProtection="1">
      <alignment horizontal="left" vertical="center" indent="1"/>
      <protection hidden="1"/>
    </xf>
    <xf numFmtId="0" fontId="0" fillId="0" borderId="1" xfId="0" applyBorder="1" applyAlignment="1" applyProtection="1">
      <alignment horizontal="left" vertical="center" wrapText="1" indent="1"/>
      <protection hidden="1"/>
    </xf>
    <xf numFmtId="0" fontId="0" fillId="0" borderId="13" xfId="0" applyBorder="1" applyAlignment="1" applyProtection="1">
      <alignment horizontal="left" vertical="center" wrapText="1" indent="1"/>
      <protection hidden="1"/>
    </xf>
    <xf numFmtId="0" fontId="0" fillId="0" borderId="3" xfId="0" applyBorder="1" applyAlignment="1" applyProtection="1">
      <alignment horizontal="left" vertical="center" wrapText="1" indent="1"/>
      <protection hidden="1"/>
    </xf>
    <xf numFmtId="0" fontId="0" fillId="0" borderId="4" xfId="0" applyBorder="1" applyAlignment="1" applyProtection="1">
      <alignment horizontal="left" vertical="center" wrapText="1" indent="1"/>
      <protection hidden="1"/>
    </xf>
    <xf numFmtId="0" fontId="0" fillId="0" borderId="5" xfId="0" applyBorder="1" applyAlignment="1" applyProtection="1">
      <alignment horizontal="left" vertical="center" wrapText="1" indent="1"/>
      <protection hidden="1"/>
    </xf>
    <xf numFmtId="0" fontId="6" fillId="0" borderId="17" xfId="0" applyFont="1" applyBorder="1" applyAlignment="1" applyProtection="1">
      <alignment horizontal="left" vertical="center" indent="1" shrinkToFit="1"/>
      <protection locked="0"/>
    </xf>
    <xf numFmtId="0" fontId="6" fillId="0" borderId="10" xfId="0" applyFont="1" applyBorder="1" applyAlignment="1" applyProtection="1">
      <alignment horizontal="left" vertical="center" indent="1" shrinkToFit="1"/>
      <protection locked="0"/>
    </xf>
    <xf numFmtId="0" fontId="6" fillId="0" borderId="11" xfId="0" applyFont="1" applyBorder="1" applyAlignment="1" applyProtection="1">
      <alignment horizontal="left" vertical="center" indent="1" shrinkToFit="1"/>
      <protection locked="0"/>
    </xf>
    <xf numFmtId="0" fontId="0" fillId="0" borderId="0" xfId="0" applyAlignment="1" applyProtection="1">
      <alignment horizontal="left" vertical="center" indent="1"/>
      <protection hidden="1"/>
    </xf>
    <xf numFmtId="0" fontId="6" fillId="0" borderId="9" xfId="0" applyFont="1" applyBorder="1" applyAlignment="1" applyProtection="1">
      <alignment horizontal="left" vertical="center" indent="1"/>
      <protection locked="0"/>
    </xf>
    <xf numFmtId="0" fontId="6" fillId="0" borderId="10" xfId="0" applyFont="1" applyBorder="1" applyAlignment="1" applyProtection="1">
      <alignment horizontal="left" vertical="center" indent="1"/>
      <protection locked="0"/>
    </xf>
    <xf numFmtId="0" fontId="6" fillId="0" borderId="11" xfId="0" applyFont="1" applyBorder="1" applyAlignment="1" applyProtection="1">
      <alignment horizontal="left" vertical="center" indent="1"/>
      <protection locked="0"/>
    </xf>
    <xf numFmtId="0" fontId="6" fillId="0" borderId="14" xfId="0" applyFont="1" applyBorder="1" applyAlignment="1" applyProtection="1">
      <alignment horizontal="left" vertical="center" indent="1" shrinkToFit="1"/>
      <protection locked="0" hidden="1"/>
    </xf>
    <xf numFmtId="0" fontId="6" fillId="0" borderId="16" xfId="0" applyFont="1" applyBorder="1" applyAlignment="1" applyProtection="1">
      <alignment horizontal="left" vertical="center" indent="1" shrinkToFit="1"/>
      <protection locked="0" hidden="1"/>
    </xf>
    <xf numFmtId="0" fontId="0" fillId="0" borderId="1" xfId="0" applyBorder="1" applyAlignment="1" applyProtection="1">
      <alignment horizontal="left" vertical="center" indent="1"/>
      <protection hidden="1"/>
    </xf>
    <xf numFmtId="0" fontId="0" fillId="0" borderId="14" xfId="0" applyBorder="1" applyAlignment="1" applyProtection="1">
      <alignment horizontal="left" vertical="center" indent="1"/>
      <protection locked="0" hidden="1"/>
    </xf>
    <xf numFmtId="0" fontId="0" fillId="0" borderId="15" xfId="0" applyBorder="1" applyAlignment="1" applyProtection="1">
      <alignment horizontal="left" vertical="center" indent="1"/>
      <protection locked="0" hidden="1"/>
    </xf>
    <xf numFmtId="0" fontId="0" fillId="0" borderId="16" xfId="0" applyBorder="1" applyAlignment="1" applyProtection="1">
      <alignment horizontal="left" vertical="center" indent="1"/>
      <protection locked="0" hidden="1"/>
    </xf>
    <xf numFmtId="0" fontId="6" fillId="0" borderId="17" xfId="0" applyFont="1" applyBorder="1" applyAlignment="1" applyProtection="1">
      <alignment horizontal="left" vertical="center" indent="1"/>
      <protection locked="0" hidden="1"/>
    </xf>
    <xf numFmtId="0" fontId="6" fillId="0" borderId="15" xfId="0" applyFont="1" applyBorder="1" applyAlignment="1" applyProtection="1">
      <alignment horizontal="left" vertical="center" indent="1"/>
      <protection locked="0" hidden="1"/>
    </xf>
    <xf numFmtId="0" fontId="6" fillId="0" borderId="16" xfId="0" applyFont="1" applyBorder="1" applyAlignment="1" applyProtection="1">
      <alignment horizontal="left" vertical="center" indent="1"/>
      <protection locked="0" hidden="1"/>
    </xf>
    <xf numFmtId="0" fontId="4" fillId="0" borderId="12" xfId="0" applyFont="1" applyBorder="1" applyAlignment="1" applyProtection="1">
      <alignment horizontal="left" vertical="center" indent="1"/>
      <protection hidden="1"/>
    </xf>
    <xf numFmtId="0" fontId="4" fillId="0" borderId="2" xfId="0" applyFont="1" applyBorder="1" applyAlignment="1" applyProtection="1">
      <alignment horizontal="left" vertical="center" indent="1"/>
      <protection hidden="1"/>
    </xf>
    <xf numFmtId="0" fontId="0" fillId="0" borderId="3" xfId="0" applyBorder="1" applyAlignment="1" applyProtection="1">
      <alignment horizontal="left" vertical="center" indent="1"/>
      <protection hidden="1"/>
    </xf>
    <xf numFmtId="0" fontId="0" fillId="0" borderId="4" xfId="0" applyBorder="1" applyAlignment="1" applyProtection="1">
      <alignment horizontal="left" vertical="center" indent="1"/>
      <protection hidden="1"/>
    </xf>
    <xf numFmtId="0" fontId="0" fillId="0" borderId="5" xfId="0" applyBorder="1" applyAlignment="1" applyProtection="1">
      <alignment horizontal="left" vertical="center" indent="1"/>
      <protection hidden="1"/>
    </xf>
    <xf numFmtId="0" fontId="12" fillId="0" borderId="3" xfId="1" applyBorder="1" applyAlignment="1" applyProtection="1">
      <alignment horizontal="left" vertical="center" indent="1"/>
      <protection locked="0"/>
    </xf>
    <xf numFmtId="0" fontId="0" fillId="0" borderId="4" xfId="0" applyBorder="1" applyAlignment="1" applyProtection="1">
      <alignment horizontal="left" vertical="center" indent="1"/>
      <protection locked="0"/>
    </xf>
    <xf numFmtId="0" fontId="0" fillId="0" borderId="5" xfId="0" applyBorder="1" applyAlignment="1" applyProtection="1">
      <alignment horizontal="left" vertical="center" indent="1"/>
      <protection locked="0"/>
    </xf>
    <xf numFmtId="0" fontId="12" fillId="0" borderId="0" xfId="1" applyBorder="1" applyAlignment="1" applyProtection="1">
      <alignment horizontal="left" vertical="center" wrapText="1" indent="1"/>
      <protection locked="0"/>
    </xf>
    <xf numFmtId="0" fontId="12" fillId="0" borderId="20" xfId="1" applyBorder="1" applyAlignment="1" applyProtection="1">
      <alignment horizontal="left" vertical="center" wrapText="1" indent="1"/>
      <protection locked="0"/>
    </xf>
    <xf numFmtId="0" fontId="12" fillId="0" borderId="2" xfId="1" applyBorder="1" applyAlignment="1" applyProtection="1">
      <alignment horizontal="left" vertical="center" wrapText="1" indent="1"/>
      <protection locked="0"/>
    </xf>
    <xf numFmtId="0" fontId="12" fillId="0" borderId="12" xfId="1" applyBorder="1" applyAlignment="1" applyProtection="1">
      <alignment horizontal="left" vertical="center" wrapText="1" indent="1"/>
      <protection locked="0"/>
    </xf>
    <xf numFmtId="0" fontId="4" fillId="2" borderId="7" xfId="0" applyFont="1" applyFill="1" applyBorder="1" applyAlignment="1" applyProtection="1">
      <alignment horizontal="left" vertical="center" indent="1"/>
      <protection hidden="1"/>
    </xf>
    <xf numFmtId="0" fontId="4" fillId="2" borderId="6" xfId="0" applyFont="1" applyFill="1" applyBorder="1" applyAlignment="1" applyProtection="1">
      <alignment horizontal="left" vertical="center" indent="1"/>
      <protection hidden="1"/>
    </xf>
  </cellXfs>
  <cellStyles count="2">
    <cellStyle name="ハイパーリンク" xfId="1" builtinId="8"/>
    <cellStyle name="標準" xfId="0" builtinId="0"/>
  </cellStyles>
  <dxfs count="0"/>
  <tableStyles count="0" defaultTableStyle="TableStyleMedium2" defaultPivotStyle="PivotStyleLight16"/>
  <colors>
    <mruColors>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shinano.or.jp" TargetMode="External"/><Relationship Id="rId2" Type="http://schemas.openxmlformats.org/officeDocument/2006/relationships/hyperlink" Target="https://www.kei-nextmvtt.jp/kei_nextmvtt-web/" TargetMode="External"/><Relationship Id="rId1" Type="http://schemas.openxmlformats.org/officeDocument/2006/relationships/hyperlink" Target="https://www.nextmvtt.mlit.go.jp/nextmvtt-web/"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1CF3B-EF27-471F-9A1E-8E1C081129AC}">
  <dimension ref="A1:I39"/>
  <sheetViews>
    <sheetView showGridLines="0" showZeros="0" tabSelected="1" workbookViewId="0">
      <selection activeCell="B4" sqref="B4:H4"/>
    </sheetView>
  </sheetViews>
  <sheetFormatPr defaultColWidth="11.75" defaultRowHeight="22.5" customHeight="1"/>
  <cols>
    <col min="1" max="8" width="11" style="5" customWidth="1"/>
    <col min="9" max="9" width="11.75" style="5" hidden="1" customWidth="1"/>
    <col min="10" max="16384" width="11.75" style="5"/>
  </cols>
  <sheetData>
    <row r="1" spans="1:9" ht="22.5" customHeight="1">
      <c r="A1" s="41" t="s">
        <v>0</v>
      </c>
      <c r="B1" s="41"/>
      <c r="C1" s="41"/>
      <c r="D1" s="41"/>
      <c r="E1" s="41"/>
      <c r="F1" s="41"/>
      <c r="G1" s="41"/>
      <c r="H1" s="41"/>
    </row>
    <row r="2" spans="1:9" ht="3" customHeight="1">
      <c r="A2" s="9"/>
      <c r="B2" s="9"/>
      <c r="C2" s="9"/>
      <c r="D2" s="9"/>
      <c r="E2" s="9"/>
      <c r="F2" s="9"/>
      <c r="G2" s="9"/>
      <c r="H2" s="9"/>
    </row>
    <row r="3" spans="1:9" ht="22.5" customHeight="1" thickBot="1">
      <c r="A3" s="45" t="s">
        <v>58</v>
      </c>
      <c r="B3" s="46"/>
      <c r="C3" s="46"/>
      <c r="D3" s="46"/>
      <c r="E3" s="46"/>
      <c r="F3" s="46"/>
      <c r="G3" s="46"/>
      <c r="H3" s="46"/>
    </row>
    <row r="4" spans="1:9" ht="22.5" customHeight="1" thickBot="1">
      <c r="A4" s="33" t="s">
        <v>48</v>
      </c>
      <c r="B4" s="42"/>
      <c r="C4" s="43"/>
      <c r="D4" s="43"/>
      <c r="E4" s="43"/>
      <c r="F4" s="43"/>
      <c r="G4" s="43"/>
      <c r="H4" s="44"/>
    </row>
    <row r="5" spans="1:9" ht="22.5" customHeight="1" thickBot="1">
      <c r="A5" s="12" t="s">
        <v>3</v>
      </c>
      <c r="B5" s="13" t="s">
        <v>40</v>
      </c>
      <c r="C5" s="25"/>
      <c r="D5" s="13" t="s">
        <v>33</v>
      </c>
      <c r="E5" s="47"/>
      <c r="F5" s="48"/>
      <c r="G5" s="48"/>
      <c r="H5" s="49"/>
    </row>
    <row r="6" spans="1:9" ht="22.5" customHeight="1" thickBot="1">
      <c r="A6" s="33" t="s">
        <v>2</v>
      </c>
      <c r="B6" s="42"/>
      <c r="C6" s="43"/>
      <c r="D6" s="44"/>
      <c r="E6" s="23" t="s">
        <v>4</v>
      </c>
      <c r="F6" s="42"/>
      <c r="G6" s="43"/>
      <c r="H6" s="44"/>
    </row>
    <row r="7" spans="1:9" ht="22.5" customHeight="1" thickBot="1">
      <c r="A7" s="16" t="s">
        <v>1</v>
      </c>
      <c r="B7" s="42"/>
      <c r="C7" s="43"/>
      <c r="D7" s="44"/>
      <c r="E7" s="19" t="s">
        <v>5</v>
      </c>
      <c r="F7" s="42"/>
      <c r="G7" s="43"/>
      <c r="H7" s="44"/>
    </row>
    <row r="8" spans="1:9" ht="18.75">
      <c r="A8" s="59" t="s">
        <v>46</v>
      </c>
      <c r="B8" s="59"/>
      <c r="C8" s="59"/>
      <c r="D8" s="59"/>
      <c r="E8" s="59"/>
      <c r="F8" s="59"/>
      <c r="G8" s="59"/>
      <c r="H8" s="59"/>
    </row>
    <row r="9" spans="1:9" ht="6" customHeight="1">
      <c r="A9" s="4"/>
      <c r="B9" s="4"/>
      <c r="C9" s="4"/>
      <c r="D9" s="4"/>
      <c r="E9" s="4"/>
      <c r="F9" s="4"/>
      <c r="G9" s="4"/>
      <c r="H9" s="4"/>
    </row>
    <row r="10" spans="1:9" ht="22.5" customHeight="1" thickBot="1">
      <c r="A10" s="45" t="s">
        <v>59</v>
      </c>
      <c r="B10" s="46"/>
      <c r="C10" s="46"/>
      <c r="D10" s="46"/>
      <c r="E10" s="46"/>
      <c r="F10" s="45"/>
      <c r="G10" s="46"/>
      <c r="H10" s="46"/>
    </row>
    <row r="11" spans="1:9" ht="22.5" customHeight="1" thickBot="1">
      <c r="A11" s="33" t="s">
        <v>7</v>
      </c>
      <c r="B11" s="63"/>
      <c r="C11" s="64"/>
      <c r="D11" s="84" t="s">
        <v>8</v>
      </c>
      <c r="E11" s="26"/>
      <c r="F11" s="85" t="s">
        <v>9</v>
      </c>
      <c r="G11" s="63"/>
      <c r="H11" s="64"/>
    </row>
    <row r="12" spans="1:9" ht="22.5" customHeight="1" thickBot="1">
      <c r="A12" s="33" t="s">
        <v>17</v>
      </c>
      <c r="B12" s="66"/>
      <c r="C12" s="67"/>
      <c r="D12" s="68"/>
      <c r="E12" s="84" t="s">
        <v>10</v>
      </c>
      <c r="F12" s="56"/>
      <c r="G12" s="57"/>
      <c r="H12" s="58"/>
    </row>
    <row r="13" spans="1:9" ht="22.5" customHeight="1" thickBot="1">
      <c r="A13" s="17" t="s">
        <v>11</v>
      </c>
      <c r="B13" s="26"/>
      <c r="C13" s="15" t="s">
        <v>18</v>
      </c>
      <c r="D13" s="26"/>
      <c r="E13" s="28" t="s">
        <v>12</v>
      </c>
      <c r="F13" s="69"/>
      <c r="G13" s="70"/>
      <c r="H13" s="71"/>
    </row>
    <row r="14" spans="1:9" ht="22.5" customHeight="1" thickBot="1">
      <c r="A14" s="33" t="s">
        <v>43</v>
      </c>
      <c r="B14" s="60"/>
      <c r="C14" s="61"/>
      <c r="D14" s="62"/>
      <c r="E14" s="29" t="s">
        <v>42</v>
      </c>
      <c r="F14" s="72" t="s">
        <v>41</v>
      </c>
      <c r="G14" s="73"/>
      <c r="H14" s="72"/>
      <c r="I14" s="10"/>
    </row>
    <row r="15" spans="1:9" ht="18.75">
      <c r="A15" s="59" t="s">
        <v>44</v>
      </c>
      <c r="B15" s="59"/>
      <c r="C15" s="59"/>
      <c r="D15" s="59"/>
      <c r="E15" s="59"/>
      <c r="F15" s="59"/>
      <c r="G15" s="59"/>
      <c r="H15" s="59"/>
    </row>
    <row r="16" spans="1:9" ht="18.75">
      <c r="A16" s="59" t="s">
        <v>45</v>
      </c>
      <c r="B16" s="59"/>
      <c r="C16" s="59"/>
      <c r="D16" s="59"/>
      <c r="E16" s="59"/>
      <c r="F16" s="59"/>
      <c r="G16" s="59"/>
      <c r="H16" s="59"/>
    </row>
    <row r="17" spans="1:9" ht="18.75">
      <c r="A17" s="59" t="s">
        <v>49</v>
      </c>
      <c r="B17" s="59"/>
      <c r="C17" s="59"/>
      <c r="D17" s="59"/>
      <c r="E17" s="59"/>
      <c r="F17" s="59"/>
      <c r="G17" s="59"/>
      <c r="H17" s="59"/>
    </row>
    <row r="18" spans="1:9" ht="8.25" customHeight="1">
      <c r="A18" s="6"/>
      <c r="B18" s="11"/>
      <c r="C18" s="11"/>
      <c r="D18" s="11"/>
      <c r="E18" s="7"/>
      <c r="F18" s="11"/>
      <c r="G18" s="11"/>
      <c r="H18" s="11"/>
      <c r="I18" s="10"/>
    </row>
    <row r="19" spans="1:9" ht="22.5" customHeight="1" thickBot="1">
      <c r="A19" s="45" t="s">
        <v>47</v>
      </c>
      <c r="B19" s="45"/>
      <c r="C19" s="45"/>
      <c r="D19" s="45"/>
      <c r="E19" s="45"/>
      <c r="F19" s="45"/>
      <c r="G19" s="45"/>
      <c r="H19" s="46"/>
    </row>
    <row r="20" spans="1:9" ht="22.5" customHeight="1" thickBot="1">
      <c r="A20" s="14" t="s">
        <v>16</v>
      </c>
      <c r="B20" s="22">
        <f>IF(F12="留保あり(委任状・申請依頼書調達希望)",I20+1000,I20)</f>
        <v>0</v>
      </c>
      <c r="C20" s="14" t="s">
        <v>19</v>
      </c>
      <c r="D20" s="22">
        <f>IF(OR(COUNTIF(B11,"*OSS*"),COUNTIF(G11,"*OSS*")),0,IF(B12="一式依頼する",3000,IF(B12="長野県の税の申告書のみ依頼する",1500,0)))</f>
        <v>0</v>
      </c>
      <c r="E20" s="14" t="s">
        <v>22</v>
      </c>
      <c r="F20" s="8">
        <f>IF(OR(B14="事前振込",B14="現金"),0,IF(F23&lt;5000,0,IF(F23&lt;30000,3000,IF(F23&lt;50000,5000,0))))</f>
        <v>0</v>
      </c>
      <c r="G20" s="18" t="s">
        <v>34</v>
      </c>
      <c r="H20" s="27">
        <f>IF(OR(COUNTIF(B11,"*OSS*"),COUNTIF(G11,"*OSS*")),0,IF(OR(AND(E11="普通車",G11="行政書士事務所協定"),AND(E11="普通車",G11="新車新規"),AND(E11="普通車",G11="中古新規"),AND(E11="普通車",G11="名義変更"),AND(E11="普通車",G11="住所変更")),3000,0))</f>
        <v>0</v>
      </c>
      <c r="I20" s="30">
        <f>IF(B11="",0,IF(B11="松本(OSSセットのみ)",17000,(IF(G11="OSSセット",15000,IF(G11="新車新規",5000,IF(G11="中古新規",4500,IF(G11="行政書士事務所協定",2000,3500)))))))</f>
        <v>0</v>
      </c>
    </row>
    <row r="21" spans="1:9" ht="22.5" customHeight="1" thickBot="1">
      <c r="A21" s="18" t="s">
        <v>23</v>
      </c>
      <c r="B21" s="27">
        <f>IF(AND(E11="普通車",G11="新車新規"),2800,IF(AND(E11="普通車",G11="名義変更"),500,0))</f>
        <v>0</v>
      </c>
      <c r="C21" s="20" t="s">
        <v>25</v>
      </c>
      <c r="D21" s="27">
        <f>IF(B13="あり",0,IF(E11="普通車",1980,IF(E11="軽自動車",2180,IF(COUNTIF(E11,"*二輪"),850,0))))</f>
        <v>0</v>
      </c>
      <c r="E21" s="21" t="s">
        <v>31</v>
      </c>
      <c r="F21" s="22">
        <f>IF(OR(COUNTIF(B11,"*OSS*"),COUNTIF(G11,"*OSS*")),2100,0)</f>
        <v>0</v>
      </c>
      <c r="G21" s="35" t="s">
        <v>26</v>
      </c>
      <c r="H21" s="36"/>
    </row>
    <row r="22" spans="1:9" ht="22.5" customHeight="1" thickBot="1">
      <c r="A22" s="18" t="s">
        <v>24</v>
      </c>
      <c r="B22" s="27"/>
      <c r="C22" s="20" t="s">
        <v>27</v>
      </c>
      <c r="D22" s="27"/>
      <c r="E22" s="20" t="s">
        <v>18</v>
      </c>
      <c r="F22" s="34">
        <f>IF(B12="一式依頼する",0,IF(D13="依頼する",1540,0))</f>
        <v>0</v>
      </c>
      <c r="G22" s="39" t="s">
        <v>28</v>
      </c>
      <c r="H22" s="40"/>
    </row>
    <row r="23" spans="1:9" ht="22.5" customHeight="1">
      <c r="A23" s="14" t="s">
        <v>29</v>
      </c>
      <c r="B23" s="24">
        <f>B20+D20+F20+H20</f>
        <v>0</v>
      </c>
      <c r="C23" s="14" t="s">
        <v>20</v>
      </c>
      <c r="D23" s="24">
        <f>B23*0.1</f>
        <v>0</v>
      </c>
      <c r="E23" s="14" t="s">
        <v>32</v>
      </c>
      <c r="F23" s="24">
        <f>SUM(B21:B22,D21:D22,F21:F22,H21:H22)</f>
        <v>0</v>
      </c>
      <c r="G23" s="37" t="s">
        <v>21</v>
      </c>
      <c r="H23" s="38">
        <f>B23+D23+F23</f>
        <v>0</v>
      </c>
    </row>
    <row r="24" spans="1:9" ht="22.5" customHeight="1">
      <c r="A24" s="59" t="s">
        <v>30</v>
      </c>
      <c r="B24" s="59"/>
      <c r="C24" s="59"/>
      <c r="D24" s="59"/>
      <c r="E24" s="59"/>
      <c r="F24" s="59"/>
      <c r="G24" s="59"/>
      <c r="H24" s="59"/>
    </row>
    <row r="25" spans="1:9" ht="7.5" customHeight="1">
      <c r="A25" s="4"/>
      <c r="B25" s="4"/>
      <c r="C25" s="4"/>
      <c r="D25" s="4"/>
      <c r="E25" s="4"/>
      <c r="F25" s="4"/>
      <c r="G25" s="4"/>
      <c r="H25" s="4"/>
    </row>
    <row r="26" spans="1:9" ht="20.25" customHeight="1">
      <c r="A26" s="51" t="s">
        <v>54</v>
      </c>
      <c r="B26" s="51"/>
      <c r="C26" s="51"/>
      <c r="D26" s="51"/>
      <c r="E26" s="51"/>
      <c r="F26" s="51"/>
      <c r="G26" s="51"/>
      <c r="H26" s="51"/>
    </row>
    <row r="27" spans="1:9" ht="20.25" customHeight="1">
      <c r="A27" s="51"/>
      <c r="B27" s="51"/>
      <c r="C27" s="51"/>
      <c r="D27" s="51"/>
      <c r="E27" s="51"/>
      <c r="F27" s="51"/>
      <c r="G27" s="51"/>
      <c r="H27" s="51"/>
    </row>
    <row r="28" spans="1:9" ht="20.25" customHeight="1">
      <c r="A28" s="51"/>
      <c r="B28" s="51"/>
      <c r="C28" s="51"/>
      <c r="D28" s="51"/>
      <c r="E28" s="51"/>
      <c r="F28" s="51"/>
      <c r="G28" s="51"/>
      <c r="H28" s="51"/>
    </row>
    <row r="29" spans="1:9" ht="20.25" customHeight="1">
      <c r="A29" s="52"/>
      <c r="B29" s="52"/>
      <c r="C29" s="52"/>
      <c r="D29" s="52"/>
      <c r="E29" s="52"/>
      <c r="F29" s="52"/>
      <c r="G29" s="52"/>
      <c r="H29" s="52"/>
    </row>
    <row r="30" spans="1:9" ht="18.75" customHeight="1">
      <c r="A30" s="31" t="s">
        <v>52</v>
      </c>
      <c r="B30" s="80" t="s">
        <v>50</v>
      </c>
      <c r="C30" s="80"/>
      <c r="D30" s="80"/>
      <c r="E30" s="80"/>
      <c r="F30" s="80"/>
      <c r="G30" s="80"/>
      <c r="H30" s="81"/>
    </row>
    <row r="31" spans="1:9" ht="18.75" customHeight="1">
      <c r="A31" s="32" t="s">
        <v>53</v>
      </c>
      <c r="B31" s="82" t="s">
        <v>51</v>
      </c>
      <c r="C31" s="82"/>
      <c r="D31" s="82"/>
      <c r="E31" s="82"/>
      <c r="F31" s="82"/>
      <c r="G31" s="82"/>
      <c r="H31" s="83"/>
    </row>
    <row r="32" spans="1:9" ht="9.75" customHeight="1">
      <c r="A32" s="1"/>
      <c r="B32" s="1"/>
      <c r="C32" s="1"/>
      <c r="D32" s="1"/>
      <c r="E32" s="1"/>
      <c r="F32" s="1"/>
      <c r="G32" s="1"/>
      <c r="H32" s="1"/>
    </row>
    <row r="33" spans="1:8" ht="22.5" customHeight="1">
      <c r="A33" s="45" t="s">
        <v>35</v>
      </c>
      <c r="B33" s="45"/>
      <c r="C33" s="45"/>
      <c r="D33" s="45"/>
      <c r="E33" s="45"/>
      <c r="F33" s="45"/>
      <c r="G33" s="45"/>
      <c r="H33" s="45"/>
    </row>
    <row r="34" spans="1:8" ht="22.5" customHeight="1">
      <c r="A34" s="53" t="s">
        <v>39</v>
      </c>
      <c r="B34" s="54"/>
      <c r="C34" s="54"/>
      <c r="D34" s="54"/>
      <c r="E34" s="54"/>
      <c r="F34" s="54"/>
      <c r="G34" s="54"/>
      <c r="H34" s="55"/>
    </row>
    <row r="35" spans="1:8" ht="6.75" customHeight="1">
      <c r="A35" s="1"/>
      <c r="B35" s="1"/>
      <c r="C35" s="1"/>
      <c r="D35" s="1"/>
      <c r="E35" s="1"/>
      <c r="F35" s="1"/>
      <c r="G35" s="1"/>
      <c r="H35" s="1"/>
    </row>
    <row r="36" spans="1:8" ht="22.5" customHeight="1">
      <c r="A36" s="45" t="s">
        <v>57</v>
      </c>
      <c r="B36" s="45"/>
      <c r="C36" s="45"/>
      <c r="D36" s="45"/>
      <c r="E36" s="45"/>
      <c r="F36" s="45"/>
      <c r="G36" s="45"/>
      <c r="H36" s="45"/>
    </row>
    <row r="37" spans="1:8" ht="18" customHeight="1">
      <c r="A37" s="3" t="s">
        <v>33</v>
      </c>
      <c r="B37" s="65" t="s">
        <v>15</v>
      </c>
      <c r="C37" s="65"/>
      <c r="D37" s="65"/>
      <c r="E37" s="65"/>
      <c r="F37" s="65"/>
      <c r="G37" s="65"/>
      <c r="H37" s="65"/>
    </row>
    <row r="38" spans="1:8" ht="18" customHeight="1">
      <c r="A38" s="2" t="s">
        <v>36</v>
      </c>
      <c r="B38" s="50" t="s">
        <v>37</v>
      </c>
      <c r="C38" s="50"/>
      <c r="D38" s="50"/>
      <c r="E38" s="2" t="s">
        <v>13</v>
      </c>
      <c r="F38" s="50" t="s">
        <v>6</v>
      </c>
      <c r="G38" s="50"/>
      <c r="H38" s="50"/>
    </row>
    <row r="39" spans="1:8" ht="18" customHeight="1">
      <c r="A39" s="2" t="s">
        <v>38</v>
      </c>
      <c r="B39" s="74" t="s">
        <v>14</v>
      </c>
      <c r="C39" s="75"/>
      <c r="D39" s="76"/>
      <c r="E39" s="2" t="s">
        <v>56</v>
      </c>
      <c r="F39" s="77" t="s">
        <v>55</v>
      </c>
      <c r="G39" s="78"/>
      <c r="H39" s="79"/>
    </row>
  </sheetData>
  <sheetProtection algorithmName="SHA-512" hashValue="NrprGI6eUs8db3b73m8IkQ7waMX3djZpaue1uOXFzDWB3or8qHFxtegC7K5SE2FlJ+5QvO6lfRbBNRKKFo88tQ==" saltValue="RxxkHuxOVFqmPH8vkloERg==" spinCount="100000" sheet="1" formatCells="0" formatColumns="0" formatRows="0" insertColumns="0" insertRows="0" deleteColumns="0" deleteRows="0" selectLockedCells="1" sort="0" autoFilter="0" pivotTables="0"/>
  <mergeCells count="33">
    <mergeCell ref="A10:H10"/>
    <mergeCell ref="F14:H14"/>
    <mergeCell ref="A8:H8"/>
    <mergeCell ref="A16:H16"/>
    <mergeCell ref="B39:D39"/>
    <mergeCell ref="F39:H39"/>
    <mergeCell ref="A17:H17"/>
    <mergeCell ref="B30:H30"/>
    <mergeCell ref="B31:H31"/>
    <mergeCell ref="A19:H19"/>
    <mergeCell ref="F12:H12"/>
    <mergeCell ref="A15:H15"/>
    <mergeCell ref="A24:H24"/>
    <mergeCell ref="B14:D14"/>
    <mergeCell ref="G11:H11"/>
    <mergeCell ref="B12:D12"/>
    <mergeCell ref="F13:H13"/>
    <mergeCell ref="B11:C11"/>
    <mergeCell ref="A33:H33"/>
    <mergeCell ref="B38:D38"/>
    <mergeCell ref="F38:H38"/>
    <mergeCell ref="A26:H29"/>
    <mergeCell ref="A34:H34"/>
    <mergeCell ref="A36:H36"/>
    <mergeCell ref="B37:H37"/>
    <mergeCell ref="A1:H1"/>
    <mergeCell ref="B6:D6"/>
    <mergeCell ref="F6:H6"/>
    <mergeCell ref="B4:H4"/>
    <mergeCell ref="B7:D7"/>
    <mergeCell ref="F7:H7"/>
    <mergeCell ref="A3:H3"/>
    <mergeCell ref="E5:H5"/>
  </mergeCells>
  <phoneticPr fontId="1"/>
  <dataValidations count="10">
    <dataValidation type="custom" allowBlank="1" showInputMessage="1" sqref="A11" xr:uid="{B1492206-D1E8-4505-86F1-1875FE1F8D0B}">
      <formula1>"普通車,軽自動車,小型二輪,軽二輪,その他"</formula1>
    </dataValidation>
    <dataValidation type="list" allowBlank="1" showInputMessage="1" showErrorMessage="1" sqref="E11" xr:uid="{AC6653DE-26D6-427B-BCBF-2667A794BF74}">
      <formula1>"普通車,軽自動車,小型二輪,軽二輪,その他"</formula1>
    </dataValidation>
    <dataValidation type="list" allowBlank="1" showErrorMessage="1" sqref="G11:H11" xr:uid="{A9F26993-E43A-4AA6-AFD2-A46CE4FE3DDD}">
      <formula1>"OSSセット,新車新規,中古新規,名義変更,住所変更,再交付,同一番号再交付,その他,行政書士事務所協定"</formula1>
    </dataValidation>
    <dataValidation type="list" allowBlank="1" showInputMessage="1" showErrorMessage="1" sqref="B11:C11" xr:uid="{ACE60807-FE87-45C2-A270-24BBD2E086EE}">
      <formula1>"長野,松本(OSSセットのみ)"</formula1>
    </dataValidation>
    <dataValidation type="list" allowBlank="1" showInputMessage="1" showErrorMessage="1" sqref="B13" xr:uid="{6FA8E891-FC23-4012-89AE-37F11ED059FD}">
      <formula1>"あり,なし"</formula1>
    </dataValidation>
    <dataValidation type="list" allowBlank="1" showInputMessage="1" showErrorMessage="1" sqref="F13:H13" xr:uid="{269E7CB6-09E6-4E79-8ADE-F14802F12786}">
      <formula1>"ヤマト着払い,レターパックを同封する,こねこ便を同封する"</formula1>
    </dataValidation>
    <dataValidation type="list" allowBlank="1" showInputMessage="1" showErrorMessage="1" sqref="B12:D12" xr:uid="{2F7D4C1F-6F56-40D1-804C-116780A4DEC6}">
      <formula1>"一式依頼する,長野県の税の申告書のみ依頼する,書類作成済み"</formula1>
    </dataValidation>
    <dataValidation type="list" allowBlank="1" showInputMessage="1" showErrorMessage="1" sqref="B14:D14" xr:uid="{860F644C-6A83-46B2-85BD-B7565B2A3FAA}">
      <formula1>"現金,事前振込,請求書による事後決済"</formula1>
    </dataValidation>
    <dataValidation type="list" allowBlank="1" showInputMessage="1" showErrorMessage="1" promptTitle="税止め" prompt="軽自動車・二輪の場合は選択してください" sqref="D13" xr:uid="{3A437730-F660-4D85-B655-0EA685833227}">
      <formula1>"依頼する,自己申告"</formula1>
    </dataValidation>
    <dataValidation type="list" allowBlank="1" showInputMessage="1" showErrorMessage="1" sqref="F12:H12" xr:uid="{EABF2C03-FF02-4B7C-8498-622B29DD8F84}">
      <formula1>"留保なし,留保あり(委任状・申請依頼書調達希望),留保あり(委任状・申請依頼書取得済み)"</formula1>
    </dataValidation>
  </dataValidations>
  <hyperlinks>
    <hyperlink ref="B30" r:id="rId1" xr:uid="{B94095E2-FCC2-4619-B927-A4F20996641A}"/>
    <hyperlink ref="B31" r:id="rId2" xr:uid="{733C7601-BE92-4347-A576-2C45D2E4A044}"/>
    <hyperlink ref="F39" r:id="rId3" xr:uid="{F0CFADEB-1ACF-4431-A301-2D49E10E2F5E}"/>
  </hyperlinks>
  <printOptions horizontalCentered="1"/>
  <pageMargins left="0.23622047244094491" right="0.23622047244094491" top="0.74803149606299213" bottom="0.74803149606299213" header="0.31496062992125984" footer="0.31496062992125984"/>
  <pageSetup paperSize="9" orientation="portrait" horizontalDpi="0" verticalDpi="0"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業務依頼書</vt:lpstr>
      <vt:lpstr>業務依頼書!Print_Area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しなの総合事務所 行政書士法人</dc:creator>
  <cp:lastModifiedBy>行政書士法人しなの総合事務所</cp:lastModifiedBy>
  <cp:lastPrinted>2025-12-18T08:44:09Z</cp:lastPrinted>
  <dcterms:created xsi:type="dcterms:W3CDTF">2024-04-06T23:09:52Z</dcterms:created>
  <dcterms:modified xsi:type="dcterms:W3CDTF">2025-12-19T07:37:31Z</dcterms:modified>
</cp:coreProperties>
</file>